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ni\Downloads\"/>
    </mc:Choice>
  </mc:AlternateContent>
  <xr:revisionPtr revIDLastSave="0" documentId="8_{D01F3DD4-5821-4BAA-9A41-561B878589FA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1.Vykaz. real. vydavkov" sheetId="1" state="hidden" r:id="rId1"/>
    <sheet name="2.Pausal na ostatne vyd." sheetId="4" state="hidden" r:id="rId2"/>
    <sheet name="rozpočet projektu" sheetId="7" r:id="rId3"/>
    <sheet name=" Pokyny k vyplneniu" sheetId="6" r:id="rId4"/>
  </sheets>
  <externalReferences>
    <externalReference r:id="rId5"/>
  </externalReferences>
  <definedNames>
    <definedName name="_xlnm._FilterDatabase" localSheetId="3" hidden="1">' Pokyny k vyplneniu'!#REF!</definedName>
    <definedName name="_xlnm.Print_Titles" localSheetId="0">'1.Vykaz. real. vydavkov'!$14:$14</definedName>
    <definedName name="_xlnm.Print_Titles" localSheetId="1">'2.Pausal na ostatne vyd.'!$14:$14</definedName>
    <definedName name="_xlnm.Print_Titles" localSheetId="2">'rozpočet projektu'!$5:$5</definedName>
    <definedName name="_xlnm.Print_Area" localSheetId="3">' Pokyny k vyplneniu'!$B$1:$I$18</definedName>
    <definedName name="_xlnm.Print_Area" localSheetId="0">'1.Vykaz. real. vydavkov'!$B$2:$L$34</definedName>
    <definedName name="_xlnm.Print_Area" localSheetId="1">'2.Pausal na ostatne vyd.'!$B$2:$L$21</definedName>
    <definedName name="_xlnm.Print_Area" localSheetId="2">'rozpočet projektu'!$B$2:$L$15</definedName>
    <definedName name="OLE_LINK1" localSheetId="2">'rozpočet projektu'!$D$8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7" l="1"/>
  <c r="K9" i="7"/>
  <c r="J10" i="7"/>
  <c r="K10" i="7" s="1"/>
  <c r="J11" i="7"/>
  <c r="K11" i="7"/>
  <c r="J14" i="7"/>
  <c r="J13" i="7"/>
  <c r="K13" i="7" s="1"/>
  <c r="J8" i="7"/>
  <c r="J12" i="7" l="1"/>
  <c r="K12" i="7" s="1"/>
  <c r="K8" i="7"/>
  <c r="K29" i="1"/>
  <c r="J29" i="1"/>
  <c r="K24" i="1"/>
  <c r="J24" i="1"/>
  <c r="K14" i="7" l="1"/>
  <c r="J30" i="1"/>
  <c r="K30" i="1"/>
  <c r="K19" i="4" l="1"/>
  <c r="K21" i="4" s="1"/>
  <c r="J19" i="4"/>
  <c r="J21" i="4" s="1"/>
  <c r="I16" i="4"/>
  <c r="I17" i="4"/>
  <c r="I18" i="4"/>
  <c r="I15" i="4"/>
  <c r="I15" i="7" l="1"/>
  <c r="I19" i="4"/>
  <c r="G20" i="4" l="1"/>
  <c r="I16" i="1"/>
  <c r="I17" i="1"/>
  <c r="I18" i="1"/>
  <c r="I19" i="1"/>
  <c r="I20" i="1"/>
  <c r="I21" i="1"/>
  <c r="I22" i="1"/>
  <c r="I23" i="1"/>
  <c r="I27" i="1"/>
  <c r="I28" i="1"/>
  <c r="H33" i="1"/>
  <c r="I24" i="1" l="1"/>
  <c r="I20" i="4"/>
  <c r="I21" i="4" s="1"/>
  <c r="I26" i="1" l="1"/>
  <c r="I29" i="1" s="1"/>
  <c r="G34" i="1" l="1"/>
  <c r="H34" i="1" s="1"/>
  <c r="I30" i="1"/>
  <c r="J15" i="7"/>
  <c r="K15" i="7" l="1"/>
</calcChain>
</file>

<file path=xl/sharedStrings.xml><?xml version="1.0" encoding="utf-8"?>
<sst xmlns="http://schemas.openxmlformats.org/spreadsheetml/2006/main" count="214" uniqueCount="126">
  <si>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</si>
  <si>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</si>
  <si>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</si>
  <si>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</si>
  <si>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</si>
  <si>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</si>
  <si>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</si>
  <si>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</si>
  <si>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</si>
  <si>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</si>
  <si>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</si>
  <si>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</si>
  <si>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</si>
  <si>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</si>
  <si>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</si>
  <si>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</si>
  <si>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</si>
  <si>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</si>
  <si>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</si>
  <si>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</si>
  <si>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</si>
  <si>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</si>
  <si>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</si>
  <si>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</si>
  <si>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</si>
  <si>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</si>
  <si>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</si>
  <si>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</si>
  <si>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</si>
  <si>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</si>
  <si>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</si>
  <si>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</si>
  <si>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</si>
  <si>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</si>
  <si>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</si>
  <si>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</si>
  <si>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</si>
  <si>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</si>
  <si>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</si>
  <si>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</si>
  <si>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</si>
  <si>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</si>
  <si>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</si>
  <si>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</si>
  <si>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</si>
  <si>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</si>
  <si>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</si>
  <si>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</si>
  <si>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</si>
  <si>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</si>
  <si>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</si>
  <si>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</si>
  <si>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</si>
  <si>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</si>
  <si>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</si>
  <si>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</si>
  <si>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</si>
  <si>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</si>
  <si>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</si>
  <si>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</si>
  <si>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</si>
  <si>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</si>
  <si>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</si>
  <si>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</si>
  <si>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</si>
  <si>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Pokyny k vypĺňaniu rozpočtu projektu - hárok 2</t>
  </si>
  <si>
    <t>Pokyny k vypĺňaniu rozpočtu projektu - hárok 1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</si>
  <si>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</si>
  <si>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</si>
  <si>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</si>
  <si>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</si>
  <si>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</si>
  <si>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1"/>
        <color theme="1"/>
        <rFont val="Calibri"/>
        <family val="2"/>
        <charset val="238"/>
        <scheme val="minor"/>
      </rPr>
      <t>R</t>
    </r>
    <r>
      <rPr>
        <sz val="10"/>
        <rFont val="Arial"/>
        <family val="2"/>
        <charset val="238"/>
      </rPr>
      <t>iadenie a ostatné výdavky- merná jednotka "</t>
    </r>
    <r>
      <rPr>
        <i/>
        <sz val="11"/>
        <color theme="1"/>
        <rFont val="Calibri"/>
        <family val="2"/>
        <charset val="238"/>
        <scheme val="minor"/>
      </rPr>
      <t xml:space="preserve">projekt"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"paušál"
</t>
    </r>
  </si>
  <si>
    <t>G</t>
  </si>
  <si>
    <t>H</t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</si>
  <si>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V daných stĺpcoch sa automaticky sčítajú hodnoty na základe vyplnených údajov.
Žiadateľ tento stĺpec neupravuje.</t>
    </r>
  </si>
  <si>
    <t>JaK</t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</si>
  <si>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skryť..</t>
    </r>
  </si>
  <si>
    <t>L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</si>
  <si>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nevypĺňa, ak sú určené paušálnou sadzbou.</t>
    </r>
  </si>
  <si>
    <t>Nepriame oprávnené výdavky</t>
  </si>
  <si>
    <t>osoba</t>
  </si>
  <si>
    <t>kus</t>
  </si>
  <si>
    <t>podujatie</t>
  </si>
  <si>
    <t>rok</t>
  </si>
  <si>
    <t>deň</t>
  </si>
  <si>
    <t>Priame oprávnené výdavky 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</si>
  <si>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Stručný názov ktorý umožnuje priradiť položku k opisu v ZoNFP.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</si>
  <si>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Jednotku "projekt" používať len vo výnimočných prípadoch.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</si>
  <si>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výdavkov, resp. podľa ceny stanovenej v "Štandardnej stupnici jednotkovych nákladov"</t>
    </r>
  </si>
  <si>
    <t>Priame oprávnené výdavky</t>
  </si>
  <si>
    <t>Nepriame oprávnené výdavky </t>
  </si>
  <si>
    <t>NV</t>
  </si>
  <si>
    <t>Menej rozvinutý  región</t>
  </si>
  <si>
    <t>Viac rozvinutý región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</si>
  <si>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skupiny výdavkov podľa preddefinovaného zoznamu v súlade s výzvou/vyzvaním.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</si>
  <si>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</si>
  <si>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jednotiek.
V prípade pracovného pomeru dohodnutom na kratší pracovný čas (napr. v rozsahu ½ ustanoveného týždenného  pracovného času), žiadateľ uvedie príslušnú hodnotu a následne uvedenú skutočnosť vysvetlí v stĺpci "L"</t>
    </r>
  </si>
  <si>
    <t>Priame personálne výdavky </t>
  </si>
  <si>
    <t>Keď je v rozpočte viac aktivít, je potrebné Ostatné výdavky projektu uvádzať ku každej aktivite osobitne.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</si>
  <si>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výzvou/vyzvaním:
521 - mzdové výdavky
910 - jednotkové výdavky
V rámci stanovenia výdavkov na riadenie projektu je možné použiť navyše skupinu výdavkov:
905 - Ostatné spôsoby paušálneho financovania</t>
    </r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</si>
  <si>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</t>
    </r>
  </si>
  <si>
    <t xml:space="preserve">Pokyny k vypĺňaniu rozpočtu projektu </t>
  </si>
  <si>
    <t>Žiadateľ vypĺňa len relevantné bunky a nevyplnené bunky odstráni, resp. skryje.</t>
  </si>
  <si>
    <t xml:space="preserve">       Spolu </t>
  </si>
  <si>
    <t xml:space="preserve">Oprávnené  výdavky </t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</si>
  <si>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
V daných stĺpcoch sa automaticky sčítajú hodnoty na základe vyplnených údajov.
Žiadateľ tento stĺpec neupravuje.</t>
    </r>
  </si>
  <si>
    <t xml:space="preserve">Názov projektu: </t>
  </si>
  <si>
    <t>Aktivita  (E1 a E2)</t>
  </si>
  <si>
    <t xml:space="preserve">Spolufinancovanie (5%)
</t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</si>
  <si>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E1 resp. E2, ku ktorej sa položka vzťahuje. V prípade ak sa položka vzťahuje na viac aktivít, uviesť všetky relevantné aktivity vždy ku každej položke osobitne
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</si>
  <si>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Stručný názov ktorý umožnuje priradiť položku k opisu v Žiadosti.</t>
    </r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</si>
  <si>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výzvou:
013 - Softvér
021 - Stavby
022 - Samostatné hnuteľné veci a súbory hnuteľných vecí
112 - Zásoby
518 - Ostatné služby
521 - mzdové výdavky (vrátane odmien za prácu vykonávanú mimo pracovného pomeru, platov, povinných odvodov za zamestnávateľa a iných zákonných náhrad)
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</si>
  <si>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
</t>
    </r>
    <r>
      <rPr>
        <sz val="11"/>
        <color theme="1"/>
        <rFont val="Calibri"/>
        <family val="2"/>
        <charset val="238"/>
        <scheme val="minor"/>
      </rPr>
      <t xml:space="preserve">- ks
- projekt (napr. pri stavbách, preprava osôb...)
</t>
    </r>
    <r>
      <rPr>
        <sz val="11"/>
        <color theme="1"/>
        <rFont val="Calibri"/>
        <family val="2"/>
        <charset val="238"/>
        <scheme val="minor"/>
      </rPr>
      <t>- osobohodina (oprávnená je celková cena práce - super hrubá mzda)
- súbor (napr. obstarané ako súbor hnuteľných vecí)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</si>
  <si>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jednotiek v zmysle stanovenej mernej jednotky.
</t>
    </r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</si>
  <si>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Calibri"/>
        <family val="2"/>
        <charset val="238"/>
        <scheme val="minor"/>
      </rPr>
      <t xml:space="preserve">
</t>
    </r>
    <r>
      <rPr>
        <sz val="10"/>
        <rFont val="Arial"/>
        <family val="2"/>
        <charset val="238"/>
      </rPr>
      <t xml:space="preserve">Žiadateľ stručne popíše obsah jednotlivých položiek. (popísať čo obsahuje konkrétna položka - stručné rozpoložkovanie, ako je uvedené vo vzorovom RP). 
</t>
    </r>
    <r>
      <rPr>
        <sz val="10"/>
        <rFont val="Calibri"/>
        <family val="2"/>
        <charset val="238"/>
        <scheme val="minor"/>
      </rPr>
      <t xml:space="preserve">V prípade stavebných práce je potrebné uviesť do komentára: "viď výkaz výmer".
V rámci mzdových výdavkov výdavkov sú oprávnené iba Dohody (do komentára uviesť typ dohody: "Dohoda o vykonaní práce" resp. "Dohoda o pracovnej činnosti").
</t>
    </r>
  </si>
  <si>
    <t>022 - Samostatné hnuteľné veci a súbory hnuteľných vecí</t>
  </si>
  <si>
    <t>521 - mzdové výdavky</t>
  </si>
  <si>
    <t>ks</t>
  </si>
  <si>
    <t>osobohodina</t>
  </si>
  <si>
    <t>súbor</t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</si>
  <si>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Žiadateľ vypĺňa predpokladané výdavky podľa informácií určených k oprávnenosti a aplikácie výdavkov v oprávnených skupinách výdavkov.
V prípade, ak žiadate ľ je platcom DPH, tak uvádza sumy bez DPH.
V prípade, ak žiadateľ nie je platcom DPH, tak uvádza sumy s DPH.</t>
    </r>
  </si>
  <si>
    <t>E2</t>
  </si>
  <si>
    <t>E1</t>
  </si>
  <si>
    <t>Rozpočet projektu - podrobnáí kalkulácia nákladov a ich špecifikácia</t>
  </si>
  <si>
    <t>Príloha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</si>
</sst>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3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name val="Arial Narrow"/>
      <family val="2"/>
      <charset val="238"/>
    </font>
    <font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166" fontId="8" fillId="0" borderId="0"/>
    <xf numFmtId="0" fontId="25" fillId="0" borderId="0"/>
    <xf numFmtId="166" fontId="8" fillId="0" borderId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60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 vertical="center"/>
    </xf>
    <xf numFmtId="2" fontId="11" fillId="0" borderId="1" xfId="0" applyNumberFormat="1" applyFont="1" applyBorder="1"/>
    <xf numFmtId="10" fontId="8" fillId="0" borderId="2" xfId="1" applyNumberFormat="1" applyFont="1" applyBorder="1"/>
    <xf numFmtId="10" fontId="8" fillId="0" borderId="3" xfId="1" applyNumberFormat="1" applyFont="1" applyBorder="1"/>
    <xf numFmtId="2" fontId="11" fillId="0" borderId="6" xfId="0" applyNumberFormat="1" applyFont="1" applyBorder="1"/>
    <xf numFmtId="10" fontId="8" fillId="0" borderId="7" xfId="1" applyNumberFormat="1" applyFont="1" applyBorder="1"/>
    <xf numFmtId="10" fontId="8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Border="1" applyAlignment="1">
      <alignment vertical="center" wrapText="1"/>
    </xf>
    <xf numFmtId="10" fontId="8" fillId="0" borderId="14" xfId="1" applyNumberFormat="1" applyFont="1" applyBorder="1" applyAlignment="1">
      <alignment vertical="center" wrapText="1"/>
    </xf>
    <xf numFmtId="2" fontId="10" fillId="0" borderId="0" xfId="0" applyNumberFormat="1" applyFont="1" applyAlignment="1">
      <alignment horizontal="left" vertical="center" wrapText="1"/>
    </xf>
    <xf numFmtId="2" fontId="11" fillId="0" borderId="0" xfId="0" applyNumberFormat="1" applyFont="1"/>
    <xf numFmtId="10" fontId="8" fillId="0" borderId="0" xfId="1" applyNumberFormat="1" applyFont="1" applyBorder="1"/>
    <xf numFmtId="2" fontId="9" fillId="0" borderId="7" xfId="0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5" fontId="9" fillId="0" borderId="7" xfId="2" applyNumberFormat="1" applyFont="1" applyBorder="1" applyAlignment="1" applyProtection="1">
      <alignment horizontal="right" vertical="center" wrapText="1"/>
      <protection hidden="1"/>
    </xf>
    <xf numFmtId="0" fontId="15" fillId="0" borderId="6" xfId="3" applyFont="1" applyBorder="1" applyAlignment="1">
      <alignment horizontal="left" vertical="center" wrapText="1"/>
    </xf>
    <xf numFmtId="165" fontId="9" fillId="0" borderId="7" xfId="2" applyNumberFormat="1" applyFont="1" applyFill="1" applyBorder="1" applyAlignment="1">
      <alignment horizontal="center" vertical="center" wrapText="1"/>
    </xf>
    <xf numFmtId="0" fontId="7" fillId="0" borderId="0" xfId="4"/>
    <xf numFmtId="0" fontId="7" fillId="0" borderId="0" xfId="4" applyAlignment="1">
      <alignment horizontal="center"/>
    </xf>
    <xf numFmtId="0" fontId="20" fillId="0" borderId="38" xfId="4" applyFont="1" applyBorder="1" applyAlignment="1">
      <alignment horizontal="center" vertical="center"/>
    </xf>
    <xf numFmtId="0" fontId="7" fillId="0" borderId="0" xfId="4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 wrapText="1"/>
    </xf>
    <xf numFmtId="165" fontId="14" fillId="4" borderId="7" xfId="2" applyNumberFormat="1" applyFont="1" applyFill="1" applyBorder="1" applyAlignment="1">
      <alignment horizontal="right" wrapText="1"/>
    </xf>
    <xf numFmtId="2" fontId="9" fillId="4" borderId="6" xfId="0" applyNumberFormat="1" applyFont="1" applyFill="1" applyBorder="1" applyAlignment="1">
      <alignment horizontal="center" wrapText="1"/>
    </xf>
    <xf numFmtId="165" fontId="9" fillId="4" borderId="7" xfId="2" applyNumberFormat="1" applyFont="1" applyFill="1" applyBorder="1" applyAlignment="1" applyProtection="1">
      <alignment horizontal="right" vertical="center" wrapText="1"/>
      <protection hidden="1"/>
    </xf>
    <xf numFmtId="165" fontId="13" fillId="2" borderId="22" xfId="2" applyNumberFormat="1" applyFont="1" applyFill="1" applyBorder="1" applyAlignment="1">
      <alignment horizontal="right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4" fontId="9" fillId="4" borderId="2" xfId="2" applyNumberFormat="1" applyFont="1" applyFill="1" applyBorder="1" applyAlignment="1">
      <alignment horizontal="center" vertical="center" wrapText="1"/>
    </xf>
    <xf numFmtId="7" fontId="14" fillId="4" borderId="2" xfId="2" applyNumberFormat="1" applyFont="1" applyFill="1" applyBorder="1" applyAlignment="1">
      <alignment horizontal="right" vertical="center" wrapText="1"/>
    </xf>
    <xf numFmtId="2" fontId="18" fillId="0" borderId="7" xfId="0" applyNumberFormat="1" applyFont="1" applyBorder="1" applyAlignment="1">
      <alignment horizontal="center" vertical="center"/>
    </xf>
    <xf numFmtId="0" fontId="15" fillId="4" borderId="1" xfId="3" applyFont="1" applyFill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right" wrapText="1"/>
    </xf>
    <xf numFmtId="165" fontId="9" fillId="0" borderId="7" xfId="2" applyNumberFormat="1" applyFont="1" applyBorder="1" applyAlignment="1">
      <alignment horizontal="right" vertical="center" wrapText="1"/>
    </xf>
    <xf numFmtId="165" fontId="9" fillId="0" borderId="7" xfId="2" applyNumberFormat="1" applyFont="1" applyFill="1" applyBorder="1" applyAlignment="1">
      <alignment horizontal="right" vertical="center" wrapText="1"/>
    </xf>
    <xf numFmtId="0" fontId="6" fillId="0" borderId="38" xfId="4" applyFont="1" applyBorder="1" applyAlignment="1">
      <alignment vertical="top" wrapText="1"/>
    </xf>
    <xf numFmtId="2" fontId="9" fillId="4" borderId="2" xfId="0" applyNumberFormat="1" applyFont="1" applyFill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right" vertical="center" wrapText="1"/>
    </xf>
    <xf numFmtId="0" fontId="20" fillId="5" borderId="38" xfId="4" applyFont="1" applyFill="1" applyBorder="1" applyAlignment="1">
      <alignment horizontal="center" vertical="center" wrapText="1"/>
    </xf>
    <xf numFmtId="0" fontId="20" fillId="5" borderId="38" xfId="4" applyFont="1" applyFill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6" fillId="0" borderId="38" xfId="4" applyFont="1" applyBorder="1" applyAlignment="1">
      <alignment vertical="top" wrapText="1"/>
    </xf>
    <xf numFmtId="0" fontId="20" fillId="4" borderId="38" xfId="4" applyFont="1" applyFill="1" applyBorder="1" applyAlignment="1">
      <alignment horizontal="center" vertical="center"/>
    </xf>
    <xf numFmtId="1" fontId="18" fillId="4" borderId="8" xfId="0" applyNumberFormat="1" applyFont="1" applyFill="1" applyBorder="1" applyAlignment="1">
      <alignment horizontal="center" vertical="center"/>
    </xf>
    <xf numFmtId="1" fontId="18" fillId="4" borderId="3" xfId="0" applyNumberFormat="1" applyFont="1" applyFill="1" applyBorder="1" applyAlignment="1">
      <alignment horizontal="center" vertical="center"/>
    </xf>
    <xf numFmtId="2" fontId="16" fillId="2" borderId="35" xfId="0" applyNumberFormat="1" applyFont="1" applyFill="1" applyBorder="1" applyAlignment="1">
      <alignment horizontal="center" vertical="center" wrapText="1"/>
    </xf>
    <xf numFmtId="2" fontId="16" fillId="2" borderId="23" xfId="0" applyNumberFormat="1" applyFont="1" applyFill="1" applyBorder="1" applyAlignment="1">
      <alignment horizontal="center" vertical="center" wrapText="1"/>
    </xf>
    <xf numFmtId="2" fontId="19" fillId="2" borderId="23" xfId="0" applyNumberFormat="1" applyFont="1" applyFill="1" applyBorder="1" applyAlignment="1">
      <alignment horizontal="center" vertical="center" wrapText="1"/>
    </xf>
    <xf numFmtId="2" fontId="19" fillId="2" borderId="34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5" fillId="3" borderId="7" xfId="3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justify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5" fontId="13" fillId="2" borderId="20" xfId="2" applyNumberFormat="1" applyFont="1" applyFill="1" applyBorder="1" applyAlignment="1">
      <alignment horizontal="right" vertical="center" wrapText="1"/>
    </xf>
    <xf numFmtId="2" fontId="12" fillId="2" borderId="19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/>
    </xf>
    <xf numFmtId="2" fontId="9" fillId="0" borderId="7" xfId="2" applyNumberFormat="1" applyFont="1" applyBorder="1" applyAlignment="1">
      <alignment horizontal="right" vertical="center" wrapText="1"/>
    </xf>
    <xf numFmtId="165" fontId="14" fillId="4" borderId="7" xfId="2" applyNumberFormat="1" applyFont="1" applyFill="1" applyBorder="1" applyAlignment="1">
      <alignment horizontal="right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165" fontId="14" fillId="4" borderId="15" xfId="2" applyNumberFormat="1" applyFont="1" applyFill="1" applyBorder="1" applyAlignment="1">
      <alignment horizontal="right" vertical="center" wrapText="1"/>
    </xf>
    <xf numFmtId="2" fontId="9" fillId="4" borderId="41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7" fontId="9" fillId="4" borderId="7" xfId="2" applyNumberFormat="1" applyFont="1" applyFill="1" applyBorder="1" applyAlignment="1">
      <alignment horizontal="right" vertical="center" wrapText="1"/>
    </xf>
    <xf numFmtId="0" fontId="5" fillId="0" borderId="38" xfId="4" applyFont="1" applyBorder="1" applyAlignment="1">
      <alignment vertical="top" wrapText="1"/>
    </xf>
    <xf numFmtId="2" fontId="28" fillId="0" borderId="0" xfId="0" applyNumberFormat="1" applyFont="1" applyAlignment="1">
      <alignment horizontal="right"/>
    </xf>
    <xf numFmtId="0" fontId="4" fillId="0" borderId="38" xfId="4" applyFont="1" applyBorder="1" applyAlignment="1">
      <alignment vertical="top" wrapText="1"/>
    </xf>
    <xf numFmtId="0" fontId="3" fillId="0" borderId="38" xfId="4" applyFont="1" applyBorder="1" applyAlignment="1">
      <alignment vertical="top" wrapText="1"/>
    </xf>
    <xf numFmtId="0" fontId="20" fillId="4" borderId="0" xfId="4" applyFont="1" applyFill="1" applyAlignment="1">
      <alignment horizontal="center"/>
    </xf>
    <xf numFmtId="2" fontId="30" fillId="0" borderId="0" xfId="0" applyNumberFormat="1" applyFont="1"/>
    <xf numFmtId="2" fontId="31" fillId="0" borderId="0" xfId="0" applyNumberFormat="1" applyFont="1"/>
    <xf numFmtId="0" fontId="33" fillId="0" borderId="0" xfId="21" applyFont="1"/>
    <xf numFmtId="0" fontId="2" fillId="0" borderId="38" xfId="4" applyFont="1" applyBorder="1" applyAlignment="1">
      <alignment vertical="top" wrapText="1"/>
    </xf>
    <xf numFmtId="0" fontId="34" fillId="3" borderId="38" xfId="4" applyFont="1" applyFill="1" applyBorder="1" applyAlignment="1">
      <alignment horizontal="center" vertical="center"/>
    </xf>
    <xf numFmtId="2" fontId="16" fillId="2" borderId="38" xfId="0" applyNumberFormat="1" applyFont="1" applyFill="1" applyBorder="1" applyAlignment="1">
      <alignment horizontal="center" vertical="center" wrapText="1"/>
    </xf>
    <xf numFmtId="2" fontId="19" fillId="2" borderId="38" xfId="0" applyNumberFormat="1" applyFont="1" applyFill="1" applyBorder="1" applyAlignment="1">
      <alignment horizontal="center" vertical="center" wrapText="1"/>
    </xf>
    <xf numFmtId="1" fontId="9" fillId="3" borderId="38" xfId="0" applyNumberFormat="1" applyFont="1" applyFill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65" fontId="9" fillId="0" borderId="38" xfId="2" applyNumberFormat="1" applyFont="1" applyFill="1" applyBorder="1" applyAlignment="1">
      <alignment horizontal="center" vertical="center" wrapText="1"/>
    </xf>
    <xf numFmtId="165" fontId="9" fillId="4" borderId="38" xfId="2" applyNumberFormat="1" applyFont="1" applyFill="1" applyBorder="1" applyAlignment="1" applyProtection="1">
      <alignment horizontal="right" vertical="center" wrapText="1"/>
      <protection hidden="1"/>
    </xf>
    <xf numFmtId="165" fontId="9" fillId="0" borderId="38" xfId="2" applyNumberFormat="1" applyFont="1" applyBorder="1" applyAlignment="1">
      <alignment horizontal="right" vertical="center" wrapText="1"/>
    </xf>
    <xf numFmtId="165" fontId="14" fillId="4" borderId="38" xfId="2" applyNumberFormat="1" applyFont="1" applyFill="1" applyBorder="1" applyAlignment="1" applyProtection="1">
      <alignment horizontal="right" vertical="center" wrapText="1"/>
      <protection hidden="1"/>
    </xf>
    <xf numFmtId="165" fontId="14" fillId="0" borderId="38" xfId="2" applyNumberFormat="1" applyFont="1" applyFill="1" applyBorder="1" applyAlignment="1" applyProtection="1">
      <alignment horizontal="right" vertical="center" wrapText="1"/>
      <protection hidden="1"/>
    </xf>
    <xf numFmtId="165" fontId="13" fillId="2" borderId="38" xfId="2" applyNumberFormat="1" applyFont="1" applyFill="1" applyBorder="1" applyAlignment="1">
      <alignment horizontal="right" vertical="center" wrapText="1"/>
    </xf>
    <xf numFmtId="2" fontId="12" fillId="2" borderId="38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/>
    </xf>
    <xf numFmtId="49" fontId="0" fillId="0" borderId="0" xfId="0" applyNumberFormat="1"/>
    <xf numFmtId="2" fontId="10" fillId="0" borderId="9" xfId="0" applyNumberFormat="1" applyFont="1" applyBorder="1" applyAlignment="1">
      <alignment horizontal="left" vertical="center"/>
    </xf>
    <xf numFmtId="2" fontId="10" fillId="0" borderId="37" xfId="0" applyNumberFormat="1" applyFont="1" applyBorder="1" applyAlignment="1">
      <alignment horizontal="left" vertical="center"/>
    </xf>
    <xf numFmtId="2" fontId="0" fillId="0" borderId="5" xfId="0" applyNumberFormat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 wrapText="1"/>
    </xf>
    <xf numFmtId="2" fontId="10" fillId="0" borderId="36" xfId="0" applyNumberFormat="1" applyFont="1" applyBorder="1" applyAlignment="1">
      <alignment horizontal="left" vertical="center" wrapText="1"/>
    </xf>
    <xf numFmtId="2" fontId="10" fillId="0" borderId="32" xfId="0" applyNumberFormat="1" applyFont="1" applyBorder="1" applyAlignment="1">
      <alignment horizontal="left" vertical="center"/>
    </xf>
    <xf numFmtId="2" fontId="14" fillId="4" borderId="39" xfId="0" applyNumberFormat="1" applyFont="1" applyFill="1" applyBorder="1" applyAlignment="1">
      <alignment horizontal="left" vertical="center" wrapText="1"/>
    </xf>
    <xf numFmtId="2" fontId="14" fillId="4" borderId="40" xfId="0" applyNumberFormat="1" applyFont="1" applyFill="1" applyBorder="1" applyAlignment="1">
      <alignment horizontal="left" vertical="center" wrapText="1"/>
    </xf>
    <xf numFmtId="2" fontId="14" fillId="4" borderId="16" xfId="0" applyNumberFormat="1" applyFont="1" applyFill="1" applyBorder="1" applyAlignment="1">
      <alignment horizontal="left" vertical="center" wrapText="1"/>
    </xf>
    <xf numFmtId="2" fontId="14" fillId="4" borderId="44" xfId="0" applyNumberFormat="1" applyFont="1" applyFill="1" applyBorder="1" applyAlignment="1">
      <alignment horizontal="left" vertical="center" wrapText="1"/>
    </xf>
    <xf numFmtId="2" fontId="14" fillId="4" borderId="45" xfId="0" applyNumberFormat="1" applyFont="1" applyFill="1" applyBorder="1" applyAlignment="1">
      <alignment horizontal="left" vertical="center" wrapText="1"/>
    </xf>
    <xf numFmtId="2" fontId="14" fillId="4" borderId="26" xfId="0" applyNumberFormat="1" applyFont="1" applyFill="1" applyBorder="1" applyAlignment="1">
      <alignment horizontal="left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46" xfId="0" applyNumberFormat="1" applyFont="1" applyFill="1" applyBorder="1" applyAlignment="1">
      <alignment horizontal="center" vertical="center" wrapText="1"/>
    </xf>
    <xf numFmtId="2" fontId="13" fillId="2" borderId="47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4" fillId="4" borderId="8" xfId="0" applyNumberFormat="1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center" vertical="center" wrapText="1"/>
    </xf>
    <xf numFmtId="2" fontId="14" fillId="4" borderId="6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/>
    </xf>
    <xf numFmtId="2" fontId="17" fillId="0" borderId="25" xfId="2" applyNumberFormat="1" applyFont="1" applyBorder="1" applyAlignment="1">
      <alignment horizontal="center" wrapText="1"/>
    </xf>
    <xf numFmtId="2" fontId="17" fillId="0" borderId="18" xfId="2" applyNumberFormat="1" applyFont="1" applyBorder="1" applyAlignment="1">
      <alignment horizontal="center" wrapText="1"/>
    </xf>
    <xf numFmtId="2" fontId="17" fillId="0" borderId="17" xfId="2" applyNumberFormat="1" applyFont="1" applyBorder="1" applyAlignment="1">
      <alignment horizontal="center" wrapText="1"/>
    </xf>
    <xf numFmtId="2" fontId="14" fillId="4" borderId="43" xfId="0" applyNumberFormat="1" applyFont="1" applyFill="1" applyBorder="1" applyAlignment="1">
      <alignment horizontal="center" vertical="center" wrapText="1"/>
    </xf>
    <xf numFmtId="2" fontId="14" fillId="4" borderId="11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 wrapText="1"/>
    </xf>
    <xf numFmtId="2" fontId="0" fillId="0" borderId="39" xfId="0" applyNumberFormat="1" applyBorder="1" applyAlignment="1">
      <alignment horizontal="left" vertical="center"/>
    </xf>
    <xf numFmtId="2" fontId="0" fillId="0" borderId="40" xfId="0" applyNumberFormat="1" applyBorder="1" applyAlignment="1">
      <alignment horizontal="left" vertical="center"/>
    </xf>
    <xf numFmtId="0" fontId="0" fillId="0" borderId="40" xfId="0" applyBorder="1"/>
    <xf numFmtId="0" fontId="0" fillId="0" borderId="16" xfId="0" applyBorder="1"/>
    <xf numFmtId="4" fontId="9" fillId="4" borderId="2" xfId="2" applyNumberFormat="1" applyFont="1" applyFill="1" applyBorder="1" applyAlignment="1">
      <alignment horizontal="left" vertical="center" wrapText="1"/>
    </xf>
    <xf numFmtId="2" fontId="17" fillId="0" borderId="42" xfId="2" applyNumberFormat="1" applyFont="1" applyBorder="1" applyAlignment="1">
      <alignment horizontal="center" wrapText="1"/>
    </xf>
    <xf numFmtId="2" fontId="17" fillId="0" borderId="20" xfId="2" applyNumberFormat="1" applyFont="1" applyBorder="1" applyAlignment="1">
      <alignment horizontal="center" wrapText="1"/>
    </xf>
    <xf numFmtId="2" fontId="17" fillId="0" borderId="19" xfId="2" applyNumberFormat="1" applyFont="1" applyBorder="1" applyAlignment="1">
      <alignment horizontal="center" wrapText="1"/>
    </xf>
    <xf numFmtId="4" fontId="9" fillId="4" borderId="39" xfId="2" applyNumberFormat="1" applyFont="1" applyFill="1" applyBorder="1" applyAlignment="1">
      <alignment horizontal="left" vertical="center" wrapText="1"/>
    </xf>
    <xf numFmtId="4" fontId="9" fillId="4" borderId="40" xfId="2" applyNumberFormat="1" applyFont="1" applyFill="1" applyBorder="1" applyAlignment="1">
      <alignment horizontal="left" vertical="center" wrapText="1"/>
    </xf>
    <xf numFmtId="4" fontId="9" fillId="4" borderId="16" xfId="2" applyNumberFormat="1" applyFont="1" applyFill="1" applyBorder="1" applyAlignment="1">
      <alignment horizontal="left" vertical="center" wrapText="1"/>
    </xf>
    <xf numFmtId="2" fontId="14" fillId="0" borderId="38" xfId="0" applyNumberFormat="1" applyFont="1" applyBorder="1" applyAlignment="1">
      <alignment horizontal="left" vertical="center" wrapText="1"/>
    </xf>
    <xf numFmtId="1" fontId="14" fillId="6" borderId="38" xfId="0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 vertical="center" wrapText="1"/>
    </xf>
    <xf numFmtId="2" fontId="17" fillId="0" borderId="38" xfId="2" applyNumberFormat="1" applyFont="1" applyBorder="1" applyAlignment="1">
      <alignment horizontal="center" vertical="center" wrapText="1"/>
    </xf>
    <xf numFmtId="2" fontId="14" fillId="7" borderId="38" xfId="0" applyNumberFormat="1" applyFont="1" applyFill="1" applyBorder="1" applyAlignment="1">
      <alignment horizontal="left" vertical="center" wrapText="1"/>
    </xf>
    <xf numFmtId="0" fontId="20" fillId="0" borderId="14" xfId="4" applyFont="1" applyBorder="1" applyAlignment="1">
      <alignment horizontal="center" wrapText="1"/>
    </xf>
    <xf numFmtId="0" fontId="20" fillId="0" borderId="12" xfId="4" applyFont="1" applyBorder="1" applyAlignment="1">
      <alignment horizontal="center" wrapText="1"/>
    </xf>
    <xf numFmtId="0" fontId="20" fillId="5" borderId="14" xfId="4" applyFont="1" applyFill="1" applyBorder="1" applyAlignment="1">
      <alignment horizontal="center"/>
    </xf>
    <xf numFmtId="0" fontId="20" fillId="5" borderId="12" xfId="4" applyFont="1" applyFill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20" fillId="0" borderId="12" xfId="4" applyFont="1" applyBorder="1" applyAlignment="1">
      <alignment horizontal="center"/>
    </xf>
    <xf numFmtId="0" fontId="20" fillId="4" borderId="14" xfId="4" applyFont="1" applyFill="1" applyBorder="1" applyAlignment="1">
      <alignment horizontal="center"/>
    </xf>
    <xf numFmtId="0" fontId="20" fillId="4" borderId="12" xfId="4" applyFont="1" applyFill="1" applyBorder="1" applyAlignment="1">
      <alignment horizontal="center"/>
    </xf>
  </cellXfs>
  <cellStyles count="22">
    <cellStyle name="Čiarka 2" xfId="5" xr:uid="{00000000-0005-0000-0000-000000000000}"/>
    <cellStyle name="čiarky" xfId="2" xr:uid="{00000000-0005-0000-0000-000001000000}"/>
    <cellStyle name="Hypertextové prepojenie" xfId="21" builtinId="8"/>
    <cellStyle name="Normal 2" xfId="6" xr:uid="{00000000-0005-0000-0000-000003000000}"/>
    <cellStyle name="Normal 2 2" xfId="7" xr:uid="{00000000-0005-0000-0000-000004000000}"/>
    <cellStyle name="Normal 2 3" xfId="8" xr:uid="{00000000-0005-0000-0000-000005000000}"/>
    <cellStyle name="Normal 2 3 2" xfId="9" xr:uid="{00000000-0005-0000-0000-000006000000}"/>
    <cellStyle name="Normal 2 4" xfId="10" xr:uid="{00000000-0005-0000-0000-000007000000}"/>
    <cellStyle name="Normálna" xfId="0" builtinId="0"/>
    <cellStyle name="Normálna 2" xfId="4" xr:uid="{00000000-0005-0000-0000-000008000000}"/>
    <cellStyle name="Normálna 2 2" xfId="11" xr:uid="{00000000-0005-0000-0000-000009000000}"/>
    <cellStyle name="Normálna 3" xfId="3" xr:uid="{00000000-0005-0000-0000-00000A000000}"/>
    <cellStyle name="Normálna 4" xfId="12" xr:uid="{00000000-0005-0000-0000-00000B000000}"/>
    <cellStyle name="Normálna 5" xfId="13" xr:uid="{00000000-0005-0000-0000-00000C000000}"/>
    <cellStyle name="Normálna 6" xfId="14" xr:uid="{00000000-0005-0000-0000-00000D000000}"/>
    <cellStyle name="Normálna 7" xfId="15" xr:uid="{00000000-0005-0000-0000-00000E000000}"/>
    <cellStyle name="Normálne 2" xfId="16" xr:uid="{00000000-0005-0000-0000-000010000000}"/>
    <cellStyle name="normálne 2 2" xfId="17" xr:uid="{00000000-0005-0000-0000-000011000000}"/>
    <cellStyle name="normálne 7" xfId="18" xr:uid="{00000000-0005-0000-0000-000012000000}"/>
    <cellStyle name="normální_Hárok1" xfId="19" xr:uid="{00000000-0005-0000-0000-000013000000}"/>
    <cellStyle name="Percentá" xfId="1" builtinId="5"/>
    <cellStyle name="Percentá 2" xfId="20" xr:uid="{00000000-0005-0000-0000-000015000000}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47626</xdr:colOff>
      <xdr:row>10</xdr:row>
      <xdr:rowOff>126400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54025"/>
          <a:ext cx="9715500" cy="1358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2"/>
  <sheetViews>
    <sheetView showWhiteSpace="0" view="pageLayout" zoomScaleNormal="80" workbookViewId="0">
      <selection activeCell="I33" sqref="I33:L33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07" t="s">
        <v>47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2:12" x14ac:dyDescent="0.2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2:12" x14ac:dyDescent="0.2"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2:12" x14ac:dyDescent="0.2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x14ac:dyDescent="0.2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x14ac:dyDescent="0.2"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2:12" x14ac:dyDescent="0.2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2:12" x14ac:dyDescent="0.2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2:12" x14ac:dyDescent="0.2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2:12" ht="16.5" customHeight="1" thickBot="1" x14ac:dyDescent="0.25"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2:12" ht="23.25" customHeight="1" x14ac:dyDescent="0.3">
      <c r="B13" s="130" t="s">
        <v>19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2"/>
    </row>
    <row r="14" spans="2:12" ht="28.35" customHeight="1" thickBot="1" x14ac:dyDescent="0.25">
      <c r="B14" s="59" t="s">
        <v>46</v>
      </c>
      <c r="C14" s="60" t="s">
        <v>61</v>
      </c>
      <c r="D14" s="60" t="s">
        <v>24</v>
      </c>
      <c r="E14" s="61" t="s">
        <v>18</v>
      </c>
      <c r="F14" s="61" t="s">
        <v>17</v>
      </c>
      <c r="G14" s="62" t="s">
        <v>16</v>
      </c>
      <c r="H14" s="62" t="s">
        <v>15</v>
      </c>
      <c r="I14" s="61" t="s">
        <v>45</v>
      </c>
      <c r="J14" s="62" t="s">
        <v>93</v>
      </c>
      <c r="K14" s="62" t="s">
        <v>94</v>
      </c>
      <c r="L14" s="63" t="s">
        <v>62</v>
      </c>
    </row>
    <row r="15" spans="2:12" ht="15.75" customHeight="1" x14ac:dyDescent="0.2">
      <c r="B15" s="133" t="s">
        <v>90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2:12" ht="13.5" customHeight="1" x14ac:dyDescent="0.2">
      <c r="B16" s="66">
        <v>1</v>
      </c>
      <c r="C16" s="129" t="s">
        <v>14</v>
      </c>
      <c r="D16" s="17"/>
      <c r="E16" s="17"/>
      <c r="F16" s="15"/>
      <c r="G16" s="16">
        <v>0</v>
      </c>
      <c r="H16" s="15">
        <v>0</v>
      </c>
      <c r="I16" s="30">
        <f>G16*H16</f>
        <v>0</v>
      </c>
      <c r="J16" s="19">
        <v>0</v>
      </c>
      <c r="K16" s="19">
        <v>0</v>
      </c>
      <c r="L16" s="18"/>
    </row>
    <row r="17" spans="2:13" ht="14.1" customHeight="1" x14ac:dyDescent="0.2">
      <c r="B17" s="66">
        <v>2</v>
      </c>
      <c r="C17" s="129"/>
      <c r="D17" s="17"/>
      <c r="E17" s="17"/>
      <c r="F17" s="15"/>
      <c r="G17" s="16">
        <v>0</v>
      </c>
      <c r="H17" s="15">
        <v>0</v>
      </c>
      <c r="I17" s="30">
        <f>G17*H17</f>
        <v>0</v>
      </c>
      <c r="J17" s="19">
        <v>0</v>
      </c>
      <c r="K17" s="19">
        <v>0</v>
      </c>
      <c r="L17" s="18"/>
    </row>
    <row r="18" spans="2:13" ht="14.1" customHeight="1" x14ac:dyDescent="0.2">
      <c r="B18" s="66">
        <v>3</v>
      </c>
      <c r="C18" s="129" t="s">
        <v>13</v>
      </c>
      <c r="D18" s="15"/>
      <c r="E18" s="15"/>
      <c r="F18" s="15"/>
      <c r="G18" s="21">
        <v>0</v>
      </c>
      <c r="H18" s="15">
        <v>0</v>
      </c>
      <c r="I18" s="30">
        <f t="shared" ref="I18:I23" si="0">G18*H18</f>
        <v>0</v>
      </c>
      <c r="J18" s="19">
        <v>0</v>
      </c>
      <c r="K18" s="19">
        <v>0</v>
      </c>
      <c r="L18" s="27"/>
    </row>
    <row r="19" spans="2:13" ht="14.1" customHeight="1" x14ac:dyDescent="0.2">
      <c r="B19" s="66">
        <v>4</v>
      </c>
      <c r="C19" s="129"/>
      <c r="D19" s="15"/>
      <c r="E19" s="15"/>
      <c r="F19" s="15"/>
      <c r="G19" s="21">
        <v>0</v>
      </c>
      <c r="H19" s="15">
        <v>0</v>
      </c>
      <c r="I19" s="30">
        <f t="shared" si="0"/>
        <v>0</v>
      </c>
      <c r="J19" s="19">
        <v>0</v>
      </c>
      <c r="K19" s="19">
        <v>0</v>
      </c>
      <c r="L19" s="27"/>
    </row>
    <row r="20" spans="2:13" ht="14.1" customHeight="1" x14ac:dyDescent="0.2">
      <c r="B20" s="66">
        <v>5</v>
      </c>
      <c r="C20" s="129" t="s">
        <v>12</v>
      </c>
      <c r="D20" s="17"/>
      <c r="E20" s="17"/>
      <c r="F20" s="15"/>
      <c r="G20" s="16">
        <v>0</v>
      </c>
      <c r="H20" s="15">
        <v>0</v>
      </c>
      <c r="I20" s="30">
        <f t="shared" si="0"/>
        <v>0</v>
      </c>
      <c r="J20" s="19">
        <v>0</v>
      </c>
      <c r="K20" s="19">
        <v>0</v>
      </c>
      <c r="L20" s="18"/>
    </row>
    <row r="21" spans="2:13" ht="14.1" customHeight="1" x14ac:dyDescent="0.2">
      <c r="B21" s="66">
        <v>6</v>
      </c>
      <c r="C21" s="129"/>
      <c r="D21" s="17"/>
      <c r="E21" s="17"/>
      <c r="F21" s="15"/>
      <c r="G21" s="16">
        <v>0</v>
      </c>
      <c r="H21" s="15">
        <v>0</v>
      </c>
      <c r="I21" s="30">
        <f t="shared" si="0"/>
        <v>0</v>
      </c>
      <c r="J21" s="19">
        <v>0</v>
      </c>
      <c r="K21" s="19">
        <v>0</v>
      </c>
      <c r="L21" s="18"/>
    </row>
    <row r="22" spans="2:13" ht="14.1" customHeight="1" x14ac:dyDescent="0.2">
      <c r="B22" s="66">
        <v>7</v>
      </c>
      <c r="C22" s="129" t="s">
        <v>11</v>
      </c>
      <c r="D22" s="17"/>
      <c r="E22" s="15"/>
      <c r="F22" s="15"/>
      <c r="G22" s="16">
        <v>0</v>
      </c>
      <c r="H22" s="15">
        <v>0</v>
      </c>
      <c r="I22" s="30">
        <f t="shared" si="0"/>
        <v>0</v>
      </c>
      <c r="J22" s="19">
        <v>0</v>
      </c>
      <c r="K22" s="19">
        <v>0</v>
      </c>
      <c r="L22" s="18"/>
    </row>
    <row r="23" spans="2:13" ht="14.1" customHeight="1" x14ac:dyDescent="0.2">
      <c r="B23" s="66">
        <v>8</v>
      </c>
      <c r="C23" s="129"/>
      <c r="D23" s="56"/>
      <c r="E23" s="15"/>
      <c r="F23" s="15"/>
      <c r="G23" s="16">
        <v>0</v>
      </c>
      <c r="H23" s="15">
        <v>0</v>
      </c>
      <c r="I23" s="30">
        <f t="shared" si="0"/>
        <v>0</v>
      </c>
      <c r="J23" s="19">
        <v>0</v>
      </c>
      <c r="K23" s="19">
        <v>0</v>
      </c>
      <c r="L23" s="18"/>
    </row>
    <row r="24" spans="2:13" ht="14.1" customHeight="1" x14ac:dyDescent="0.2">
      <c r="B24" s="72">
        <v>9</v>
      </c>
      <c r="C24" s="108" t="s">
        <v>86</v>
      </c>
      <c r="D24" s="109"/>
      <c r="E24" s="109"/>
      <c r="F24" s="109"/>
      <c r="G24" s="109"/>
      <c r="H24" s="110"/>
      <c r="I24" s="68">
        <f>SUM(I16:I23)</f>
        <v>0</v>
      </c>
      <c r="J24" s="68">
        <f>SUM(J16:J23)</f>
        <v>0</v>
      </c>
      <c r="K24" s="68">
        <f>SUM(K16:K23)</f>
        <v>0</v>
      </c>
      <c r="L24" s="69" t="s">
        <v>5</v>
      </c>
    </row>
    <row r="25" spans="2:13" ht="14.1" customHeight="1" x14ac:dyDescent="0.2">
      <c r="B25" s="126" t="s">
        <v>80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8"/>
    </row>
    <row r="26" spans="2:13" ht="14.1" customHeight="1" x14ac:dyDescent="0.2">
      <c r="B26" s="66">
        <v>10</v>
      </c>
      <c r="C26" s="73" t="s">
        <v>92</v>
      </c>
      <c r="D26" s="57"/>
      <c r="E26" s="17"/>
      <c r="F26" s="15"/>
      <c r="G26" s="16">
        <v>0</v>
      </c>
      <c r="H26" s="55">
        <v>0</v>
      </c>
      <c r="I26" s="74">
        <f>G26*H26/100</f>
        <v>0</v>
      </c>
      <c r="J26" s="67">
        <v>0</v>
      </c>
      <c r="K26" s="67">
        <v>0</v>
      </c>
      <c r="L26" s="20"/>
    </row>
    <row r="27" spans="2:13" ht="14.1" customHeight="1" x14ac:dyDescent="0.2">
      <c r="B27" s="66">
        <v>11</v>
      </c>
      <c r="C27" s="73" t="s">
        <v>92</v>
      </c>
      <c r="D27" s="58"/>
      <c r="E27" s="17"/>
      <c r="F27" s="15"/>
      <c r="G27" s="16">
        <v>0</v>
      </c>
      <c r="H27" s="15">
        <v>0</v>
      </c>
      <c r="I27" s="30">
        <f>G27*H27</f>
        <v>0</v>
      </c>
      <c r="J27" s="67">
        <v>0</v>
      </c>
      <c r="K27" s="67">
        <v>0</v>
      </c>
      <c r="L27" s="20"/>
    </row>
    <row r="28" spans="2:13" ht="14.1" customHeight="1" x14ac:dyDescent="0.2">
      <c r="B28" s="66">
        <v>12</v>
      </c>
      <c r="C28" s="73" t="s">
        <v>92</v>
      </c>
      <c r="D28" s="58"/>
      <c r="E28" s="17"/>
      <c r="F28" s="15"/>
      <c r="G28" s="16">
        <v>0</v>
      </c>
      <c r="H28" s="15">
        <v>0</v>
      </c>
      <c r="I28" s="30">
        <f>G28*H28</f>
        <v>0</v>
      </c>
      <c r="J28" s="67">
        <v>0</v>
      </c>
      <c r="K28" s="67">
        <v>0</v>
      </c>
      <c r="L28" s="20"/>
    </row>
    <row r="29" spans="2:13" ht="14.1" customHeight="1" thickBot="1" x14ac:dyDescent="0.25">
      <c r="B29" s="72">
        <v>13</v>
      </c>
      <c r="C29" s="111" t="s">
        <v>91</v>
      </c>
      <c r="D29" s="112"/>
      <c r="E29" s="112"/>
      <c r="F29" s="112"/>
      <c r="G29" s="112"/>
      <c r="H29" s="113"/>
      <c r="I29" s="70">
        <f>SUM(I26:I28)</f>
        <v>0</v>
      </c>
      <c r="J29" s="70">
        <f>SUM(J26:J28)</f>
        <v>0</v>
      </c>
      <c r="K29" s="70">
        <f>SUM(K26:K28)</f>
        <v>0</v>
      </c>
      <c r="L29" s="71" t="s">
        <v>5</v>
      </c>
    </row>
    <row r="30" spans="2:13" ht="28.35" customHeight="1" thickBot="1" x14ac:dyDescent="0.25">
      <c r="B30" s="114" t="s">
        <v>6</v>
      </c>
      <c r="C30" s="115"/>
      <c r="D30" s="115"/>
      <c r="E30" s="115"/>
      <c r="F30" s="115"/>
      <c r="G30" s="115"/>
      <c r="H30" s="116"/>
      <c r="I30" s="64">
        <f>I24+I29</f>
        <v>0</v>
      </c>
      <c r="J30" s="64">
        <f t="shared" ref="J30:K30" si="1">J24+J29</f>
        <v>0</v>
      </c>
      <c r="K30" s="64">
        <f t="shared" si="1"/>
        <v>0</v>
      </c>
      <c r="L30" s="65" t="s">
        <v>5</v>
      </c>
    </row>
    <row r="31" spans="2:13" ht="15" customHeight="1" thickBot="1" x14ac:dyDescent="0.25">
      <c r="D31" s="12"/>
      <c r="E31" s="12"/>
      <c r="F31" s="14"/>
      <c r="G31" s="13"/>
      <c r="H31" s="2"/>
      <c r="L31" s="2"/>
      <c r="M31" s="2"/>
    </row>
    <row r="32" spans="2:13" ht="39" customHeight="1" thickBot="1" x14ac:dyDescent="0.25">
      <c r="D32" s="12"/>
      <c r="E32" s="12"/>
      <c r="F32" s="11" t="s">
        <v>4</v>
      </c>
      <c r="G32" s="10" t="s">
        <v>3</v>
      </c>
      <c r="H32" s="9" t="s">
        <v>2</v>
      </c>
      <c r="L32" s="2"/>
      <c r="M32" s="2"/>
    </row>
    <row r="33" spans="4:13" ht="15" customHeight="1" x14ac:dyDescent="0.2">
      <c r="D33" s="101" t="s">
        <v>1</v>
      </c>
      <c r="E33" s="102"/>
      <c r="F33" s="8">
        <v>0</v>
      </c>
      <c r="G33" s="7">
        <v>0</v>
      </c>
      <c r="H33" s="6" t="str">
        <f>IF(G33&gt;F33,"prekročené","ok")</f>
        <v>ok</v>
      </c>
      <c r="I33" s="103" t="s">
        <v>0</v>
      </c>
      <c r="J33" s="104"/>
      <c r="K33" s="104"/>
      <c r="L33" s="104"/>
      <c r="M33" s="2"/>
    </row>
    <row r="34" spans="4:13" ht="15" customHeight="1" thickBot="1" x14ac:dyDescent="0.25">
      <c r="D34" s="105" t="s">
        <v>44</v>
      </c>
      <c r="E34" s="106"/>
      <c r="F34" s="5">
        <v>0</v>
      </c>
      <c r="G34" s="4" t="e">
        <f>I29/I24</f>
        <v>#DIV/0!</v>
      </c>
      <c r="H34" s="3" t="e">
        <f>IF(G34&gt;F34,"prekročené","ok")</f>
        <v>#DIV/0!</v>
      </c>
      <c r="L34" s="2"/>
      <c r="M34" s="2"/>
    </row>
    <row r="36" spans="4:13" hidden="1" x14ac:dyDescent="0.2">
      <c r="E36" s="1" t="s">
        <v>25</v>
      </c>
      <c r="G36" s="1" t="s">
        <v>58</v>
      </c>
    </row>
    <row r="37" spans="4:13" hidden="1" x14ac:dyDescent="0.2">
      <c r="E37" s="1" t="s">
        <v>26</v>
      </c>
      <c r="G37" s="1" t="s">
        <v>59</v>
      </c>
    </row>
    <row r="38" spans="4:13" hidden="1" x14ac:dyDescent="0.2">
      <c r="E38" s="1" t="s">
        <v>27</v>
      </c>
      <c r="G38" s="1" t="s">
        <v>60</v>
      </c>
    </row>
    <row r="39" spans="4:13" hidden="1" x14ac:dyDescent="0.2">
      <c r="E39" s="1" t="s">
        <v>28</v>
      </c>
      <c r="G39" s="1" t="s">
        <v>67</v>
      </c>
    </row>
    <row r="40" spans="4:13" hidden="1" x14ac:dyDescent="0.2">
      <c r="E40" s="1" t="s">
        <v>29</v>
      </c>
      <c r="G40" s="1" t="s">
        <v>81</v>
      </c>
    </row>
    <row r="41" spans="4:13" hidden="1" x14ac:dyDescent="0.2">
      <c r="E41" s="1" t="s">
        <v>30</v>
      </c>
      <c r="G41" s="1" t="s">
        <v>82</v>
      </c>
    </row>
    <row r="42" spans="4:13" hidden="1" x14ac:dyDescent="0.2">
      <c r="E42" s="1" t="s">
        <v>31</v>
      </c>
      <c r="G42" s="1" t="s">
        <v>83</v>
      </c>
    </row>
    <row r="43" spans="4:13" hidden="1" x14ac:dyDescent="0.2">
      <c r="E43" s="1" t="s">
        <v>32</v>
      </c>
      <c r="G43" s="1" t="s">
        <v>84</v>
      </c>
    </row>
    <row r="44" spans="4:13" hidden="1" x14ac:dyDescent="0.2">
      <c r="E44" s="1" t="s">
        <v>8</v>
      </c>
      <c r="G44" s="1" t="s">
        <v>85</v>
      </c>
    </row>
    <row r="45" spans="4:13" hidden="1" x14ac:dyDescent="0.2">
      <c r="E45" s="1" t="s">
        <v>33</v>
      </c>
    </row>
    <row r="46" spans="4:13" hidden="1" x14ac:dyDescent="0.2">
      <c r="E46" s="1" t="s">
        <v>34</v>
      </c>
    </row>
    <row r="47" spans="4:13" hidden="1" x14ac:dyDescent="0.2">
      <c r="E47" s="1" t="s">
        <v>35</v>
      </c>
    </row>
    <row r="48" spans="4:13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 xr:uid="{00000000-0002-0000-0000-000000000000}">
      <formula1>$E$36:$E$62</formula1>
    </dataValidation>
    <dataValidation type="list" allowBlank="1" showInputMessage="1" showErrorMessage="1" sqref="F16:F23 F26:F28" xr:uid="{00000000-0002-0000-0000-000001000000}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9"/>
  <sheetViews>
    <sheetView view="pageLayout" zoomScaleNormal="80" workbookViewId="0">
      <selection activeCell="E33" sqref="E33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07" t="s">
        <v>47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2:12" x14ac:dyDescent="0.2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2:12" x14ac:dyDescent="0.2"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2:12" x14ac:dyDescent="0.2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x14ac:dyDescent="0.2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x14ac:dyDescent="0.2"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2:12" x14ac:dyDescent="0.2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2:12" x14ac:dyDescent="0.2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2:12" x14ac:dyDescent="0.2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2:12" ht="13.5" thickBot="1" x14ac:dyDescent="0.25"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2:12" ht="23.25" thickBot="1" x14ac:dyDescent="0.35">
      <c r="B13" s="141" t="s">
        <v>19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2:12" ht="42.6" customHeight="1" thickBot="1" x14ac:dyDescent="0.25">
      <c r="B14" s="51" t="s">
        <v>46</v>
      </c>
      <c r="C14" s="52" t="s">
        <v>61</v>
      </c>
      <c r="D14" s="52" t="s">
        <v>24</v>
      </c>
      <c r="E14" s="53" t="s">
        <v>18</v>
      </c>
      <c r="F14" s="53" t="s">
        <v>17</v>
      </c>
      <c r="G14" s="53" t="s">
        <v>16</v>
      </c>
      <c r="H14" s="53" t="s">
        <v>15</v>
      </c>
      <c r="I14" s="53" t="s">
        <v>45</v>
      </c>
      <c r="J14" s="62" t="s">
        <v>93</v>
      </c>
      <c r="K14" s="62" t="s">
        <v>94</v>
      </c>
      <c r="L14" s="54" t="s">
        <v>62</v>
      </c>
    </row>
    <row r="15" spans="2:12" ht="14.1" customHeight="1" x14ac:dyDescent="0.2">
      <c r="B15" s="26">
        <v>1</v>
      </c>
      <c r="C15" s="35" t="s">
        <v>14</v>
      </c>
      <c r="D15" s="17"/>
      <c r="E15" s="17" t="s">
        <v>9</v>
      </c>
      <c r="F15" s="15"/>
      <c r="G15" s="16">
        <v>0</v>
      </c>
      <c r="H15" s="15">
        <v>0</v>
      </c>
      <c r="I15" s="30">
        <f>G15*H15</f>
        <v>0</v>
      </c>
      <c r="J15" s="38">
        <v>0</v>
      </c>
      <c r="K15" s="38">
        <v>0</v>
      </c>
      <c r="L15" s="18"/>
    </row>
    <row r="16" spans="2:12" ht="14.1" customHeight="1" x14ac:dyDescent="0.2">
      <c r="B16" s="26">
        <v>2</v>
      </c>
      <c r="C16" s="35" t="s">
        <v>13</v>
      </c>
      <c r="D16" s="15"/>
      <c r="E16" s="17" t="s">
        <v>9</v>
      </c>
      <c r="F16" s="15"/>
      <c r="G16" s="21">
        <v>0</v>
      </c>
      <c r="H16" s="15">
        <v>0</v>
      </c>
      <c r="I16" s="30">
        <f t="shared" ref="I16:I18" si="0">G16*H16</f>
        <v>0</v>
      </c>
      <c r="J16" s="39">
        <v>0</v>
      </c>
      <c r="K16" s="39">
        <v>0</v>
      </c>
      <c r="L16" s="27"/>
    </row>
    <row r="17" spans="2:12" ht="14.1" customHeight="1" x14ac:dyDescent="0.2">
      <c r="B17" s="26">
        <v>3</v>
      </c>
      <c r="C17" s="35" t="s">
        <v>12</v>
      </c>
      <c r="D17" s="17"/>
      <c r="E17" s="17" t="s">
        <v>9</v>
      </c>
      <c r="F17" s="15"/>
      <c r="G17" s="16">
        <v>0</v>
      </c>
      <c r="H17" s="15">
        <v>0</v>
      </c>
      <c r="I17" s="30">
        <f t="shared" si="0"/>
        <v>0</v>
      </c>
      <c r="J17" s="38">
        <v>0</v>
      </c>
      <c r="K17" s="38">
        <v>0</v>
      </c>
      <c r="L17" s="18"/>
    </row>
    <row r="18" spans="2:12" ht="14.1" customHeight="1" x14ac:dyDescent="0.2">
      <c r="B18" s="26">
        <v>4</v>
      </c>
      <c r="C18" s="35" t="s">
        <v>57</v>
      </c>
      <c r="D18" s="17"/>
      <c r="E18" s="17" t="s">
        <v>9</v>
      </c>
      <c r="F18" s="15"/>
      <c r="G18" s="16">
        <v>0</v>
      </c>
      <c r="H18" s="15">
        <v>0</v>
      </c>
      <c r="I18" s="30">
        <f t="shared" si="0"/>
        <v>0</v>
      </c>
      <c r="J18" s="38">
        <v>0</v>
      </c>
      <c r="K18" s="38">
        <v>0</v>
      </c>
      <c r="L18" s="18"/>
    </row>
    <row r="19" spans="2:12" ht="14.1" customHeight="1" x14ac:dyDescent="0.2">
      <c r="B19" s="49">
        <v>5</v>
      </c>
      <c r="C19" s="144" t="s">
        <v>98</v>
      </c>
      <c r="D19" s="145"/>
      <c r="E19" s="145"/>
      <c r="F19" s="145"/>
      <c r="G19" s="145"/>
      <c r="H19" s="146"/>
      <c r="I19" s="28">
        <f>SUM(I15:I18)</f>
        <v>0</v>
      </c>
      <c r="J19" s="37">
        <f>SUM(J15:J18)</f>
        <v>0</v>
      </c>
      <c r="K19" s="37">
        <f>SUM(K15:K18)</f>
        <v>0</v>
      </c>
      <c r="L19" s="29" t="s">
        <v>5</v>
      </c>
    </row>
    <row r="20" spans="2:12" ht="28.35" customHeight="1" thickBot="1" x14ac:dyDescent="0.25">
      <c r="B20" s="50">
        <v>6</v>
      </c>
      <c r="C20" s="140" t="s">
        <v>56</v>
      </c>
      <c r="D20" s="140"/>
      <c r="E20" s="46" t="s">
        <v>41</v>
      </c>
      <c r="F20" s="41" t="s">
        <v>67</v>
      </c>
      <c r="G20" s="33">
        <f>I19</f>
        <v>0</v>
      </c>
      <c r="H20" s="45">
        <v>0</v>
      </c>
      <c r="I20" s="34">
        <f>G20*H20</f>
        <v>0</v>
      </c>
      <c r="J20" s="42">
        <v>0</v>
      </c>
      <c r="K20" s="42">
        <v>0</v>
      </c>
      <c r="L20" s="36" t="s">
        <v>63</v>
      </c>
    </row>
    <row r="21" spans="2:12" ht="28.35" customHeight="1" thickBot="1" x14ac:dyDescent="0.25">
      <c r="B21" s="114" t="s">
        <v>6</v>
      </c>
      <c r="C21" s="115"/>
      <c r="D21" s="115"/>
      <c r="E21" s="115"/>
      <c r="F21" s="115"/>
      <c r="G21" s="115"/>
      <c r="H21" s="116"/>
      <c r="I21" s="31">
        <f>I19+I20</f>
        <v>0</v>
      </c>
      <c r="J21" s="31">
        <f t="shared" ref="J21:K21" si="1">J19+J20</f>
        <v>0</v>
      </c>
      <c r="K21" s="31">
        <f t="shared" si="1"/>
        <v>0</v>
      </c>
      <c r="L21" s="32" t="s">
        <v>5</v>
      </c>
    </row>
    <row r="23" spans="2:12" ht="12.75" hidden="1" customHeight="1" x14ac:dyDescent="0.2">
      <c r="E23" s="1" t="s">
        <v>9</v>
      </c>
      <c r="G23" s="1" t="s">
        <v>58</v>
      </c>
    </row>
    <row r="24" spans="2:12" ht="12.75" hidden="1" customHeight="1" x14ac:dyDescent="0.2">
      <c r="E24" s="1" t="s">
        <v>41</v>
      </c>
      <c r="G24" s="1" t="s">
        <v>59</v>
      </c>
    </row>
    <row r="25" spans="2:12" ht="12.75" hidden="1" customHeight="1" x14ac:dyDescent="0.2">
      <c r="E25" s="1" t="s">
        <v>42</v>
      </c>
      <c r="G25" s="1" t="s">
        <v>60</v>
      </c>
    </row>
    <row r="26" spans="2:12" ht="12.75" hidden="1" customHeight="1" x14ac:dyDescent="0.2">
      <c r="E26" s="1" t="s">
        <v>43</v>
      </c>
      <c r="G26" s="1" t="s">
        <v>67</v>
      </c>
    </row>
    <row r="27" spans="2:12" ht="12.75" hidden="1" customHeight="1" x14ac:dyDescent="0.2">
      <c r="E27" s="1" t="s">
        <v>20</v>
      </c>
    </row>
    <row r="28" spans="2:12" ht="12.75" hidden="1" customHeight="1" x14ac:dyDescent="0.2">
      <c r="E28" s="1" t="s">
        <v>39</v>
      </c>
    </row>
    <row r="29" spans="2:12" x14ac:dyDescent="0.2">
      <c r="B29" s="136" t="s">
        <v>99</v>
      </c>
      <c r="C29" s="137"/>
      <c r="D29" s="137"/>
      <c r="E29" s="137"/>
      <c r="F29" s="138"/>
      <c r="G29" s="138"/>
      <c r="H29" s="138"/>
      <c r="I29" s="138"/>
      <c r="J29" s="138"/>
      <c r="K29" s="138"/>
      <c r="L29" s="139"/>
    </row>
  </sheetData>
  <mergeCells count="8">
    <mergeCell ref="B29:L29"/>
    <mergeCell ref="B21:H21"/>
    <mergeCell ref="B2:L2"/>
    <mergeCell ref="C20:D20"/>
    <mergeCell ref="B3:L11"/>
    <mergeCell ref="C12:L12"/>
    <mergeCell ref="B13:L13"/>
    <mergeCell ref="C19:H19"/>
  </mergeCells>
  <dataValidations count="3">
    <dataValidation type="list" allowBlank="1" showInputMessage="1" showErrorMessage="1" sqref="F15:F18 F20" xr:uid="{00000000-0002-0000-0100-000000000000}">
      <formula1>$G$23:$G$26</formula1>
    </dataValidation>
    <dataValidation type="decimal" operator="lessThanOrEqual" allowBlank="1" showInputMessage="1" showErrorMessage="1" sqref="H20" xr:uid="{00000000-0002-0000-0100-000001000000}">
      <formula1>0.4</formula1>
    </dataValidation>
    <dataValidation type="list" allowBlank="1" showInputMessage="1" showErrorMessage="1" sqref="E15:E18 E20" xr:uid="{00000000-0002-0000-0100-000002000000}">
      <formula1>$E$23:$E$28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44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3.42578125" style="1" customWidth="1"/>
    <col min="2" max="2" width="6" style="1" customWidth="1"/>
    <col min="3" max="3" width="25.5703125" style="1" customWidth="1"/>
    <col min="4" max="4" width="24.7109375" style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8.140625" style="1" customWidth="1"/>
    <col min="10" max="11" width="19" style="1" customWidth="1"/>
    <col min="12" max="12" width="59.42578125" style="1" customWidth="1"/>
    <col min="13" max="13" width="5.42578125" style="1" customWidth="1"/>
    <col min="14" max="14" width="6.28515625" style="1" customWidth="1"/>
    <col min="15" max="15" width="6.7109375" style="1" customWidth="1"/>
    <col min="16" max="16" width="7" style="1" customWidth="1"/>
    <col min="17" max="17" width="6.5703125" style="1" customWidth="1"/>
    <col min="18" max="16384" width="9.140625" style="1"/>
  </cols>
  <sheetData>
    <row r="1" spans="2:17" ht="16.5" x14ac:dyDescent="0.3">
      <c r="L1" s="76" t="s">
        <v>125</v>
      </c>
    </row>
    <row r="2" spans="2:17" x14ac:dyDescent="0.2">
      <c r="B2" s="107" t="s">
        <v>107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7" ht="13.5" thickBot="1" x14ac:dyDescent="0.25"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7" ht="31.5" customHeight="1" thickBot="1" x14ac:dyDescent="0.25">
      <c r="B4" s="150" t="s">
        <v>124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2:17" ht="42" customHeight="1" thickBot="1" x14ac:dyDescent="0.25">
      <c r="B5" s="85" t="s">
        <v>46</v>
      </c>
      <c r="C5" s="85" t="s">
        <v>108</v>
      </c>
      <c r="D5" s="85" t="s">
        <v>24</v>
      </c>
      <c r="E5" s="86" t="s">
        <v>18</v>
      </c>
      <c r="F5" s="86" t="s">
        <v>17</v>
      </c>
      <c r="G5" s="86" t="s">
        <v>16</v>
      </c>
      <c r="H5" s="86" t="s">
        <v>15</v>
      </c>
      <c r="I5" s="86" t="s">
        <v>45</v>
      </c>
      <c r="J5" s="86" t="s">
        <v>109</v>
      </c>
      <c r="K5" s="86" t="s">
        <v>105</v>
      </c>
      <c r="L5" s="86" t="s">
        <v>62</v>
      </c>
    </row>
    <row r="6" spans="2:17" ht="14.25" customHeight="1" thickBot="1" x14ac:dyDescent="0.25"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7" ht="14.25" customHeight="1" thickBot="1" x14ac:dyDescent="0.25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2:17" ht="13.5" thickBot="1" x14ac:dyDescent="0.25">
      <c r="B8" s="87">
        <v>1</v>
      </c>
      <c r="C8" s="88"/>
      <c r="D8" s="89"/>
      <c r="E8" s="90"/>
      <c r="F8" s="89"/>
      <c r="G8" s="91"/>
      <c r="H8" s="89"/>
      <c r="I8" s="92"/>
      <c r="J8" s="93">
        <f>I8*1.05-I8</f>
        <v>0</v>
      </c>
      <c r="K8" s="93">
        <f>ROUND(I8-J8,2)</f>
        <v>0</v>
      </c>
      <c r="L8" s="98"/>
    </row>
    <row r="9" spans="2:17" ht="13.5" thickBot="1" x14ac:dyDescent="0.25">
      <c r="B9" s="87">
        <v>2</v>
      </c>
      <c r="C9" s="88"/>
      <c r="D9" s="90"/>
      <c r="E9" s="90"/>
      <c r="F9" s="89"/>
      <c r="G9" s="91"/>
      <c r="H9" s="89"/>
      <c r="I9" s="92"/>
      <c r="J9" s="93">
        <f t="shared" ref="J9:J14" si="0">I9*1.05-I9</f>
        <v>0</v>
      </c>
      <c r="K9" s="93">
        <f t="shared" ref="K9:K13" si="1">ROUND(I9-J9,2)</f>
        <v>0</v>
      </c>
      <c r="L9" s="98"/>
    </row>
    <row r="10" spans="2:17" ht="13.5" thickBot="1" x14ac:dyDescent="0.25">
      <c r="B10" s="87">
        <v>3</v>
      </c>
      <c r="C10" s="88"/>
      <c r="D10" s="90"/>
      <c r="E10" s="90"/>
      <c r="F10" s="89"/>
      <c r="G10" s="91"/>
      <c r="H10" s="89"/>
      <c r="I10" s="92"/>
      <c r="J10" s="93">
        <f t="shared" si="0"/>
        <v>0</v>
      </c>
      <c r="K10" s="93">
        <f t="shared" si="1"/>
        <v>0</v>
      </c>
      <c r="L10" s="98"/>
    </row>
    <row r="11" spans="2:17" ht="13.5" thickBot="1" x14ac:dyDescent="0.25">
      <c r="B11" s="87">
        <v>4</v>
      </c>
      <c r="C11" s="88"/>
      <c r="D11" s="90"/>
      <c r="E11" s="90"/>
      <c r="F11" s="89"/>
      <c r="G11" s="91"/>
      <c r="H11" s="89"/>
      <c r="I11" s="92"/>
      <c r="J11" s="93">
        <f t="shared" si="0"/>
        <v>0</v>
      </c>
      <c r="K11" s="93">
        <f t="shared" si="1"/>
        <v>0</v>
      </c>
      <c r="L11" s="99"/>
    </row>
    <row r="12" spans="2:17" ht="13.5" thickBot="1" x14ac:dyDescent="0.25">
      <c r="B12" s="88">
        <v>5</v>
      </c>
      <c r="C12" s="88"/>
      <c r="D12" s="88"/>
      <c r="E12" s="88"/>
      <c r="F12" s="89"/>
      <c r="G12" s="91"/>
      <c r="H12" s="89"/>
      <c r="I12" s="92"/>
      <c r="J12" s="93">
        <f t="shared" si="0"/>
        <v>0</v>
      </c>
      <c r="K12" s="93">
        <f t="shared" si="1"/>
        <v>0</v>
      </c>
      <c r="L12" s="98"/>
      <c r="M12" s="81"/>
    </row>
    <row r="13" spans="2:17" ht="13.5" thickBot="1" x14ac:dyDescent="0.25">
      <c r="B13" s="88">
        <v>6</v>
      </c>
      <c r="C13" s="88"/>
      <c r="D13" s="88"/>
      <c r="E13" s="88"/>
      <c r="F13" s="89"/>
      <c r="G13" s="91"/>
      <c r="H13" s="89"/>
      <c r="I13" s="92"/>
      <c r="J13" s="93">
        <f t="shared" si="0"/>
        <v>0</v>
      </c>
      <c r="K13" s="93">
        <f t="shared" si="1"/>
        <v>0</v>
      </c>
      <c r="L13" s="98"/>
      <c r="M13" s="82"/>
      <c r="Q13" s="81"/>
    </row>
    <row r="14" spans="2:17" ht="13.5" thickBot="1" x14ac:dyDescent="0.25">
      <c r="B14" s="148" t="s">
        <v>104</v>
      </c>
      <c r="C14" s="148"/>
      <c r="D14" s="148"/>
      <c r="E14" s="148"/>
      <c r="F14" s="148"/>
      <c r="G14" s="148"/>
      <c r="H14" s="148"/>
      <c r="I14" s="94"/>
      <c r="J14" s="93">
        <f t="shared" si="0"/>
        <v>0</v>
      </c>
      <c r="K14" s="95">
        <f>SUM(K8:K13)</f>
        <v>0</v>
      </c>
      <c r="L14" s="98"/>
    </row>
    <row r="15" spans="2:17" ht="28.35" customHeight="1" thickBot="1" x14ac:dyDescent="0.25">
      <c r="B15" s="149" t="s">
        <v>6</v>
      </c>
      <c r="C15" s="149"/>
      <c r="D15" s="149"/>
      <c r="E15" s="149"/>
      <c r="F15" s="149"/>
      <c r="G15" s="149"/>
      <c r="H15" s="149"/>
      <c r="I15" s="96">
        <f>SUM(I14:I14)</f>
        <v>0</v>
      </c>
      <c r="J15" s="96">
        <f>SUM(J14:J14)</f>
        <v>0</v>
      </c>
      <c r="K15" s="96">
        <f>SUM(K14:K14)</f>
        <v>0</v>
      </c>
      <c r="L15" s="97"/>
    </row>
    <row r="16" spans="2:17" x14ac:dyDescent="0.2">
      <c r="I16" s="80"/>
    </row>
    <row r="17" spans="5:9" hidden="1" x14ac:dyDescent="0.2">
      <c r="E17" s="1" t="s">
        <v>25</v>
      </c>
      <c r="G17" s="100" t="s">
        <v>118</v>
      </c>
      <c r="H17" s="1" t="s">
        <v>123</v>
      </c>
      <c r="I17" s="80"/>
    </row>
    <row r="18" spans="5:9" hidden="1" x14ac:dyDescent="0.2">
      <c r="E18" s="1" t="s">
        <v>28</v>
      </c>
      <c r="G18" s="100" t="s">
        <v>60</v>
      </c>
      <c r="H18" s="1" t="s">
        <v>122</v>
      </c>
      <c r="I18" s="80"/>
    </row>
    <row r="19" spans="5:9" hidden="1" x14ac:dyDescent="0.2">
      <c r="E19" s="1" t="s">
        <v>116</v>
      </c>
      <c r="G19" s="100" t="s">
        <v>119</v>
      </c>
      <c r="I19" s="80"/>
    </row>
    <row r="20" spans="5:9" hidden="1" x14ac:dyDescent="0.2">
      <c r="E20" s="1" t="s">
        <v>8</v>
      </c>
      <c r="G20" s="100" t="s">
        <v>120</v>
      </c>
      <c r="I20" s="80"/>
    </row>
    <row r="21" spans="5:9" hidden="1" x14ac:dyDescent="0.2">
      <c r="E21" s="1" t="s">
        <v>7</v>
      </c>
      <c r="G21" s="100"/>
      <c r="I21" s="80"/>
    </row>
    <row r="22" spans="5:9" hidden="1" x14ac:dyDescent="0.2">
      <c r="E22" s="1" t="s">
        <v>117</v>
      </c>
      <c r="G22" s="100"/>
      <c r="I22" s="80"/>
    </row>
    <row r="23" spans="5:9" x14ac:dyDescent="0.2">
      <c r="I23" s="80"/>
    </row>
    <row r="24" spans="5:9" x14ac:dyDescent="0.2">
      <c r="I24" s="80"/>
    </row>
    <row r="25" spans="5:9" x14ac:dyDescent="0.2">
      <c r="I25" s="80"/>
    </row>
    <row r="26" spans="5:9" x14ac:dyDescent="0.2">
      <c r="I26" s="80"/>
    </row>
    <row r="27" spans="5:9" x14ac:dyDescent="0.2">
      <c r="I27" s="80"/>
    </row>
    <row r="28" spans="5:9" x14ac:dyDescent="0.2">
      <c r="I28" s="80"/>
    </row>
    <row r="29" spans="5:9" x14ac:dyDescent="0.2">
      <c r="I29" s="80"/>
    </row>
    <row r="30" spans="5:9" x14ac:dyDescent="0.2">
      <c r="I30" s="80"/>
    </row>
    <row r="31" spans="5:9" x14ac:dyDescent="0.2">
      <c r="I31" s="80"/>
    </row>
    <row r="32" spans="5:9" x14ac:dyDescent="0.2">
      <c r="I32" s="80"/>
    </row>
    <row r="33" spans="9:9" x14ac:dyDescent="0.2">
      <c r="I33" s="80"/>
    </row>
    <row r="34" spans="9:9" x14ac:dyDescent="0.2">
      <c r="I34" s="80"/>
    </row>
    <row r="35" spans="9:9" x14ac:dyDescent="0.2">
      <c r="I35" s="80"/>
    </row>
    <row r="36" spans="9:9" x14ac:dyDescent="0.2">
      <c r="I36" s="80"/>
    </row>
    <row r="37" spans="9:9" x14ac:dyDescent="0.2">
      <c r="I37" s="80"/>
    </row>
    <row r="38" spans="9:9" x14ac:dyDescent="0.2">
      <c r="I38" s="80"/>
    </row>
    <row r="39" spans="9:9" x14ac:dyDescent="0.2">
      <c r="I39" s="80"/>
    </row>
    <row r="40" spans="9:9" x14ac:dyDescent="0.2">
      <c r="I40" s="80"/>
    </row>
    <row r="41" spans="9:9" x14ac:dyDescent="0.2">
      <c r="I41" s="80"/>
    </row>
    <row r="42" spans="9:9" x14ac:dyDescent="0.2">
      <c r="I42" s="80"/>
    </row>
    <row r="43" spans="9:9" x14ac:dyDescent="0.2">
      <c r="I43" s="80"/>
    </row>
    <row r="44" spans="9:9" x14ac:dyDescent="0.2">
      <c r="I44" s="80"/>
    </row>
  </sheetData>
  <dataConsolidate/>
  <mergeCells count="7">
    <mergeCell ref="B7:L7"/>
    <mergeCell ref="B14:H14"/>
    <mergeCell ref="B15:H15"/>
    <mergeCell ref="B2:L2"/>
    <mergeCell ref="C3:L3"/>
    <mergeCell ref="B4:L4"/>
    <mergeCell ref="B6:L6"/>
  </mergeCells>
  <phoneticPr fontId="31" type="noConversion"/>
  <dataValidations count="4">
    <dataValidation type="list" allowBlank="1" showInputMessage="1" showErrorMessage="1" sqref="F8:F13" xr:uid="{00000000-0002-0000-0200-000002000000}">
      <formula1>$G$17:$G$20</formula1>
    </dataValidation>
    <dataValidation type="list" allowBlank="1" showInputMessage="1" showErrorMessage="1" sqref="E9:E13" xr:uid="{00000000-0002-0000-0200-000003000000}">
      <formula1>$E$17:$E$42</formula1>
    </dataValidation>
    <dataValidation type="list" allowBlank="1" showInputMessage="1" showErrorMessage="1" sqref="E8" xr:uid="{8FC95CA4-4998-4A81-A4DA-6DB2F2DB3344}">
      <formula1>$E$17:$E$22</formula1>
    </dataValidation>
    <dataValidation type="list" allowBlank="1" showInputMessage="1" showErrorMessage="1" sqref="C8" xr:uid="{5C012CD9-162A-4C04-B482-ADB60FD4CF31}">
      <formula1>$H$17:$H$18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3"/>
  <sheetViews>
    <sheetView topLeftCell="A12" zoomScale="80" zoomScaleNormal="80" workbookViewId="0">
      <selection activeCell="I14" sqref="I14"/>
    </sheetView>
  </sheetViews>
  <sheetFormatPr defaultRowHeight="15" x14ac:dyDescent="0.25"/>
  <cols>
    <col min="1" max="1" width="9.140625" style="22"/>
    <col min="2" max="2" width="0" style="22" hidden="1" customWidth="1"/>
    <col min="3" max="3" width="74.7109375" style="22" hidden="1" customWidth="1"/>
    <col min="4" max="4" width="2.85546875" style="22" hidden="1" customWidth="1"/>
    <col min="5" max="5" width="0" style="22" hidden="1" customWidth="1"/>
    <col min="6" max="6" width="74.7109375" style="22" hidden="1" customWidth="1"/>
    <col min="7" max="7" width="2.85546875" style="22" hidden="1" customWidth="1"/>
    <col min="8" max="8" width="9.140625" style="22"/>
    <col min="9" max="9" width="74.7109375" style="22" customWidth="1"/>
    <col min="10" max="16384" width="9.140625" style="22"/>
  </cols>
  <sheetData>
    <row r="2" spans="2:9" ht="15.75" thickBot="1" x14ac:dyDescent="0.3"/>
    <row r="3" spans="2:9" ht="15.75" thickBot="1" x14ac:dyDescent="0.3">
      <c r="B3" s="154" t="s">
        <v>66</v>
      </c>
      <c r="C3" s="155"/>
      <c r="E3" s="154" t="s">
        <v>65</v>
      </c>
      <c r="F3" s="155"/>
      <c r="H3" s="154" t="s">
        <v>102</v>
      </c>
      <c r="I3" s="155"/>
    </row>
    <row r="4" spans="2:9" ht="15.75" thickBot="1" x14ac:dyDescent="0.3">
      <c r="B4" s="156" t="s">
        <v>68</v>
      </c>
      <c r="C4" s="157"/>
      <c r="D4" s="23"/>
      <c r="E4" s="156" t="s">
        <v>68</v>
      </c>
      <c r="F4" s="157"/>
      <c r="G4" s="23"/>
      <c r="H4" s="156" t="s">
        <v>68</v>
      </c>
      <c r="I4" s="157"/>
    </row>
    <row r="5" spans="2:9" ht="15.75" thickBot="1" x14ac:dyDescent="0.3">
      <c r="B5" s="158" t="s">
        <v>64</v>
      </c>
      <c r="C5" s="159"/>
      <c r="D5" s="23"/>
      <c r="E5" s="158" t="s">
        <v>64</v>
      </c>
      <c r="F5" s="159"/>
      <c r="G5" s="23"/>
      <c r="H5" s="158" t="s">
        <v>64</v>
      </c>
      <c r="I5" s="159"/>
    </row>
    <row r="6" spans="2:9" ht="18.75" customHeight="1" thickBot="1" x14ac:dyDescent="0.3">
      <c r="B6" s="79"/>
      <c r="C6" s="79"/>
      <c r="D6" s="23"/>
      <c r="E6" s="79"/>
      <c r="F6" s="79"/>
      <c r="G6" s="23"/>
      <c r="H6" s="152" t="s">
        <v>103</v>
      </c>
      <c r="I6" s="153"/>
    </row>
    <row r="7" spans="2:9" ht="15.75" thickBot="1" x14ac:dyDescent="0.3">
      <c r="B7" s="23"/>
      <c r="C7" s="23"/>
      <c r="D7" s="23"/>
      <c r="E7" s="23"/>
      <c r="F7" s="23"/>
      <c r="G7" s="23"/>
      <c r="H7" s="23"/>
      <c r="I7" s="23"/>
    </row>
    <row r="8" spans="2:9" ht="30.75" thickBot="1" x14ac:dyDescent="0.3">
      <c r="B8" s="43" t="s">
        <v>48</v>
      </c>
      <c r="C8" s="44" t="s">
        <v>49</v>
      </c>
      <c r="E8" s="43" t="s">
        <v>48</v>
      </c>
      <c r="F8" s="44" t="s">
        <v>49</v>
      </c>
      <c r="H8" s="43" t="s">
        <v>48</v>
      </c>
      <c r="I8" s="44" t="s">
        <v>49</v>
      </c>
    </row>
    <row r="9" spans="2:9" ht="70.5" customHeight="1" thickBot="1" x14ac:dyDescent="0.3">
      <c r="B9" s="24" t="s">
        <v>50</v>
      </c>
      <c r="C9" s="40" t="s">
        <v>69</v>
      </c>
      <c r="E9" s="24" t="s">
        <v>50</v>
      </c>
      <c r="F9" s="40" t="s">
        <v>69</v>
      </c>
      <c r="H9" s="24" t="s">
        <v>50</v>
      </c>
      <c r="I9" s="40" t="s">
        <v>69</v>
      </c>
    </row>
    <row r="10" spans="2:9" ht="62.25" customHeight="1" thickBot="1" x14ac:dyDescent="0.3">
      <c r="B10" s="24" t="s">
        <v>51</v>
      </c>
      <c r="C10" s="40" t="s">
        <v>70</v>
      </c>
      <c r="E10" s="24" t="s">
        <v>51</v>
      </c>
      <c r="F10" s="40" t="s">
        <v>70</v>
      </c>
      <c r="H10" s="24" t="s">
        <v>51</v>
      </c>
      <c r="I10" s="83" t="s">
        <v>110</v>
      </c>
    </row>
    <row r="11" spans="2:9" ht="31.5" customHeight="1" thickBot="1" x14ac:dyDescent="0.3">
      <c r="B11" s="24" t="s">
        <v>52</v>
      </c>
      <c r="C11" s="40" t="s">
        <v>87</v>
      </c>
      <c r="E11" s="24" t="s">
        <v>52</v>
      </c>
      <c r="F11" s="40" t="s">
        <v>71</v>
      </c>
      <c r="H11" s="24" t="s">
        <v>52</v>
      </c>
      <c r="I11" s="83" t="s">
        <v>111</v>
      </c>
    </row>
    <row r="12" spans="2:9" ht="142.5" customHeight="1" thickBot="1" x14ac:dyDescent="0.3">
      <c r="B12" s="24" t="s">
        <v>53</v>
      </c>
      <c r="C12" s="75" t="s">
        <v>95</v>
      </c>
      <c r="E12" s="24" t="s">
        <v>53</v>
      </c>
      <c r="F12" s="77" t="s">
        <v>100</v>
      </c>
      <c r="H12" s="24" t="s">
        <v>53</v>
      </c>
      <c r="I12" s="83" t="s">
        <v>112</v>
      </c>
    </row>
    <row r="13" spans="2:9" ht="93.75" customHeight="1" thickBot="1" x14ac:dyDescent="0.3">
      <c r="B13" s="24" t="s">
        <v>54</v>
      </c>
      <c r="C13" s="40" t="s">
        <v>88</v>
      </c>
      <c r="E13" s="24" t="s">
        <v>54</v>
      </c>
      <c r="F13" s="40" t="s">
        <v>72</v>
      </c>
      <c r="H13" s="24" t="s">
        <v>54</v>
      </c>
      <c r="I13" s="83" t="s">
        <v>113</v>
      </c>
    </row>
    <row r="14" spans="2:9" ht="82.5" customHeight="1" thickBot="1" x14ac:dyDescent="0.3">
      <c r="B14" s="24" t="s">
        <v>73</v>
      </c>
      <c r="C14" s="40" t="s">
        <v>89</v>
      </c>
      <c r="E14" s="24" t="s">
        <v>73</v>
      </c>
      <c r="F14" s="40" t="s">
        <v>89</v>
      </c>
      <c r="H14" s="24" t="s">
        <v>73</v>
      </c>
      <c r="I14" s="83" t="s">
        <v>121</v>
      </c>
    </row>
    <row r="15" spans="2:9" ht="38.25" customHeight="1" thickBot="1" x14ac:dyDescent="0.3">
      <c r="B15" s="24" t="s">
        <v>74</v>
      </c>
      <c r="C15" s="75" t="s">
        <v>97</v>
      </c>
      <c r="E15" s="24" t="s">
        <v>74</v>
      </c>
      <c r="F15" s="75" t="s">
        <v>96</v>
      </c>
      <c r="H15" s="24" t="s">
        <v>74</v>
      </c>
      <c r="I15" s="83" t="s">
        <v>114</v>
      </c>
    </row>
    <row r="16" spans="2:9" ht="46.5" customHeight="1" thickBot="1" x14ac:dyDescent="0.3">
      <c r="B16" s="48" t="s">
        <v>55</v>
      </c>
      <c r="C16" s="47" t="s">
        <v>75</v>
      </c>
      <c r="E16" s="48" t="s">
        <v>55</v>
      </c>
      <c r="F16" s="47" t="s">
        <v>75</v>
      </c>
      <c r="H16" s="84" t="s">
        <v>55</v>
      </c>
      <c r="I16" s="47" t="s">
        <v>106</v>
      </c>
    </row>
    <row r="17" spans="2:9" ht="74.25" hidden="1" customHeight="1" thickBot="1" x14ac:dyDescent="0.3">
      <c r="B17" s="24" t="s">
        <v>76</v>
      </c>
      <c r="C17" s="40" t="s">
        <v>77</v>
      </c>
      <c r="E17" s="24" t="s">
        <v>76</v>
      </c>
      <c r="F17" s="40" t="s">
        <v>77</v>
      </c>
      <c r="H17" s="24" t="s">
        <v>76</v>
      </c>
      <c r="I17" s="78" t="s">
        <v>101</v>
      </c>
    </row>
    <row r="18" spans="2:9" ht="115.5" customHeight="1" thickBot="1" x14ac:dyDescent="0.3">
      <c r="B18" s="24" t="s">
        <v>78</v>
      </c>
      <c r="C18" s="40" t="s">
        <v>79</v>
      </c>
      <c r="E18" s="24" t="s">
        <v>78</v>
      </c>
      <c r="F18" s="40" t="s">
        <v>79</v>
      </c>
      <c r="H18" s="24" t="s">
        <v>78</v>
      </c>
      <c r="I18" s="83" t="s">
        <v>115</v>
      </c>
    </row>
    <row r="19" spans="2:9" x14ac:dyDescent="0.25">
      <c r="B19" s="25"/>
      <c r="E19" s="25"/>
      <c r="H19" s="25"/>
    </row>
    <row r="20" spans="2:9" x14ac:dyDescent="0.25">
      <c r="B20" s="25"/>
      <c r="E20" s="25"/>
      <c r="H20" s="25"/>
    </row>
    <row r="21" spans="2:9" x14ac:dyDescent="0.25">
      <c r="B21" s="25"/>
      <c r="E21" s="25"/>
      <c r="H21" s="25"/>
    </row>
    <row r="22" spans="2:9" x14ac:dyDescent="0.25">
      <c r="B22" s="25"/>
      <c r="E22" s="25"/>
      <c r="H22" s="25"/>
    </row>
    <row r="23" spans="2:9" x14ac:dyDescent="0.25">
      <c r="B23" s="25"/>
      <c r="E23" s="25"/>
      <c r="H23" s="25"/>
    </row>
  </sheetData>
  <mergeCells count="10">
    <mergeCell ref="H6:I6"/>
    <mergeCell ref="H3:I3"/>
    <mergeCell ref="H4:I4"/>
    <mergeCell ref="H5:I5"/>
    <mergeCell ref="B3:C3"/>
    <mergeCell ref="B4:C4"/>
    <mergeCell ref="B5:C5"/>
    <mergeCell ref="E3:F3"/>
    <mergeCell ref="E4:F4"/>
    <mergeCell ref="E5:F5"/>
  </mergeCells>
  <pageMargins left="0.7" right="0.7" top="0.75" bottom="0.75" header="0.3" footer="0.3"/>
  <pageSetup paperSize="9" scale="88" orientation="portrait" r:id="rId1"/>
  <colBreaks count="2" manualBreakCount="2">
    <brk id="4" max="1048575" man="1"/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1.Vykaz. real. vydavkov</vt:lpstr>
      <vt:lpstr>2.Pausal na ostatne vyd.</vt:lpstr>
      <vt:lpstr>rozpočet projektu</vt:lpstr>
      <vt:lpstr> Pokyny k vyplneniu</vt:lpstr>
      <vt:lpstr>'1.Vykaz. real. vydavkov'!Názvy_tlače</vt:lpstr>
      <vt:lpstr>'2.Pausal na ostatne vyd.'!Názvy_tlače</vt:lpstr>
      <vt:lpstr>'rozpočet projektu'!Názvy_tlače</vt:lpstr>
      <vt:lpstr>' Pokyny k vyplneniu'!Oblasť_tlače</vt:lpstr>
      <vt:lpstr>'1.Vykaz. real. vydavkov'!Oblasť_tlače</vt:lpstr>
      <vt:lpstr>'2.Pausal na ostatne vyd.'!Oblasť_tlače</vt:lpstr>
      <vt:lpstr>'rozpočet projektu'!Oblasť_tlače</vt:lpstr>
      <vt:lpstr>'rozpočet projektu'!OLE_LINK1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Salíni Ivan</cp:lastModifiedBy>
  <cp:lastPrinted>2017-07-28T08:32:44Z</cp:lastPrinted>
  <dcterms:created xsi:type="dcterms:W3CDTF">2015-06-18T13:20:51Z</dcterms:created>
  <dcterms:modified xsi:type="dcterms:W3CDTF">2023-07-17T11:52:28Z</dcterms:modified>
</cp:coreProperties>
</file>